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186650d1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e999c4849565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3">
    <x:dxf>
      <x:font>
        <x:color rgb="FFA62326"/>
      </x:font>
      <x:fill>
        <x:patternFill patternType="solid">
          <x:bgColor rgb="FFFDEBEC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112b8548c400e" /><Relationship Type="http://schemas.openxmlformats.org/officeDocument/2006/relationships/theme" Target="/xl/theme/theme1.xml" Id="Rd50b1a13a56a42da" /><Relationship Type="http://schemas.openxmlformats.org/officeDocument/2006/relationships/sharedStrings" Target="/xl/sharedStrings.xml" Id="R2bca7103882a4fa0" /><Relationship Type="http://schemas.openxmlformats.org/officeDocument/2006/relationships/worksheet" Target="/xl/worksheets/sheet1.xml" Id="Re999c48495654c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83cfdd55f1d48ed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1a858816-6ccd-43ad-9561-252f7bc99dd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3cfdd55f1d48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Registro" displayName="RecordsRegistro" ref="A9:L19" headerRowCount="1" totalsRowCount="0" totalsRowShown="0">
  <x:tableColumns count="12">
    <x:tableColumn id="1" name="Referencia"/>
    <x:tableColumn id="2" name="Proveedor"/>
    <x:tableColumn id="3" name="Documento"/>
    <x:tableColumn id="4" name="Responsable"/>
    <x:tableColumn id="5" name="Vencimiento"/>
    <x:tableColumn id="6" name="Días restantes"/>
    <x:tableColumn id="7" name="Estado"/>
    <x:tableColumn id="8" name="Contacto"/>
    <x:tableColumn id="9" name="Enlace documento"/>
    <x:tableColumn id="10" name="Último contacto"/>
    <x:tableColumn id="11" name="Siguiente acción"/>
    <x:tableColumn id="12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09f9d584abe4acf" /><Relationship Type="http://schemas.openxmlformats.org/officeDocument/2006/relationships/table" Target="/xl/tables/table1.xml" Id="Ra2046d39e7fe422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Proveedores y vencimientos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1" t="str">
        <x:v>Documentos</x:v>
      </x:c>
      <x:c r="B5" s="11"/>
      <x:c r="C5" s="11" t="str">
        <x:v>Vencido</x:v>
      </x:c>
      <x:c r="D5" s="11"/>
      <x:c r="E5" s="11"/>
      <x:c r="F5" s="11" t="str">
        <x:v>Próximo</x:v>
      </x:c>
      <x:c r="G5" s="11"/>
      <x:c r="H5" s="11" t="str">
        <x:v>Falta fecha</x:v>
      </x:c>
      <x:c r="I5" s="1"/>
      <x:c r="J5" s="1" t="str">
        <x:v>Revisión próxima (días)</x:v>
      </x:c>
      <x:c r="K5" s="1"/>
      <x:c r="L5" s="1" t="n">
        <x:v>30</x:v>
      </x:c>
    </x:row>
    <x:row r="6" ht="24" customHeight="1">
      <x:c r="A6" s="2" t="n">
        <x:f>COUNTA(B10:B19)</x:f>
        <x:v>3</x:v>
      </x:c>
      <x:c r="B6" s="2"/>
      <x:c r="C6" s="2" t="n">
        <x:f>COUNTIFS(G10:G19,"Vencido")</x:f>
        <x:v>1</x:v>
      </x:c>
      <x:c r="D6" s="2"/>
      <x:c r="E6" s="2"/>
      <x:c r="F6" s="2" t="n">
        <x:f>COUNTIFS(G10:G19,"Próximo")</x:f>
        <x:v>1</x:v>
      </x:c>
      <x:c r="G6" s="2"/>
      <x:c r="H6" s="2" t="n">
        <x:f>COUNTIFS(G10:G19,"Falta fecha")</x:f>
        <x:v>1</x:v>
      </x:c>
      <x:c r="I6" s="1"/>
      <x:c r="J6" s="1" t="str">
        <x:v>Fecha de revisión</x:v>
      </x:c>
      <x:c r="K6" s="1"/>
      <x:c r="L6" s="8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MUESTRA · Datos ficticios. Fecha fija: 25 oct 2026. Diez filas para probar las fórmulas.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Referencia</x:v>
      </x:c>
      <x:c r="B9" s="6" t="str">
        <x:v>Proveedor</x:v>
      </x:c>
      <x:c r="C9" s="6" t="str">
        <x:v>Documento</x:v>
      </x:c>
      <x:c r="D9" s="6" t="str">
        <x:v>Responsable</x:v>
      </x:c>
      <x:c r="E9" s="6" t="str">
        <x:v>Vencimiento</x:v>
      </x:c>
      <x:c r="F9" s="6" t="str">
        <x:v>Días restantes</x:v>
      </x:c>
      <x:c r="G9" s="6" t="str">
        <x:v>Estado</x:v>
      </x:c>
      <x:c r="H9" s="6" t="str">
        <x:v>Contacto</x:v>
      </x:c>
      <x:c r="I9" s="6" t="str">
        <x:v>Enlace documento</x:v>
      </x:c>
      <x:c r="J9" s="6" t="str">
        <x:v>Último contacto</x:v>
      </x:c>
      <x:c r="K9" s="6" t="str">
        <x:v>Siguiente acción</x:v>
      </x:c>
      <x:c r="L9" s="6" t="str">
        <x:v>Notas</x:v>
      </x:c>
    </x:row>
    <x:row r="10" ht="27" customHeight="1">
      <x:c r="A10" s="7" t="str">
        <x:v>P-001</x:v>
      </x:c>
      <x:c r="B10" s="7" t="str">
        <x:v>Norte Servicios</x:v>
      </x:c>
      <x:c r="C10" s="7" t="str">
        <x:v>Seguro RC</x:v>
      </x:c>
      <x:c r="D10" s="7" t="str">
        <x:v>Alex</x:v>
      </x:c>
      <x:c r="E10" s="9" t="d">
        <x:v>2026-11-06T00:00:00.000Z</x:v>
      </x:c>
      <x:c r="F10" s="10" t="n">
        <x:f>IF(B10="","",IF(E10="","",E10-$L$6))</x:f>
        <x:v>12</x:v>
      </x:c>
      <x:c r="G10" s="10" t="str">
        <x:f>IF(B10="","",IF(E10="","Falta fecha",IF(F10&lt;0,"Vencido",IF(F10&lt;=$L$5,"Próximo","Vigente"))))</x:f>
        <x:v>Próximo</x:v>
      </x:c>
      <x:c r="H10" s="7" t="str">
        <x:v>contact@example.com</x:v>
      </x:c>
      <x:c r="I10" s="7" t="str">
        <x:v>https://example.com/document</x:v>
      </x:c>
      <x:c r="J10" s="9" t="d">
        <x:v>2026-10-22T00:00:00.000Z</x:v>
      </x:c>
      <x:c r="K10" s="7" t="str">
        <x:v>Solicitar renovación</x:v>
      </x:c>
      <x:c r="L10" s="7" t="str"/>
    </x:row>
    <x:row r="11" ht="27" customHeight="1">
      <x:c r="A11" s="7" t="str">
        <x:v>P-002</x:v>
      </x:c>
      <x:c r="B11" s="7" t="str">
        <x:v>Taller Central</x:v>
      </x:c>
      <x:c r="C11" s="7" t="str">
        <x:v>Certificado</x:v>
      </x:c>
      <x:c r="D11" s="7" t="str">
        <x:v>Sam</x:v>
      </x:c>
      <x:c r="E11" s="9" t="d">
        <x:v>2026-10-23T00:00:00.000Z</x:v>
      </x:c>
      <x:c r="F11" s="10" t="n">
        <x:f>IF(B11="","",IF(E11="","",E11-$L$6))</x:f>
        <x:v>-2</x:v>
      </x:c>
      <x:c r="G11" s="10" t="str">
        <x:f>IF(B11="","",IF(E11="","Falta fecha",IF(F11&lt;0,"Vencido",IF(F11&lt;=$L$5,"Próximo","Vigente"))))</x:f>
        <x:v>Vencido</x:v>
      </x:c>
      <x:c r="H11" s="7" t="str">
        <x:v>contact@example.com</x:v>
      </x:c>
      <x:c r="I11" s="7" t="str"/>
      <x:c r="J11" s="9"/>
      <x:c r="K11" s="7" t="str">
        <x:v>Solicitar documento</x:v>
      </x:c>
      <x:c r="L11" s="7" t="str"/>
    </x:row>
    <x:row r="12" ht="27" customHeight="1">
      <x:c r="A12" s="7" t="str">
        <x:v>P-003</x:v>
      </x:c>
      <x:c r="B12" s="7" t="str">
        <x:v>Logística Sur</x:v>
      </x:c>
      <x:c r="C12" s="7" t="str">
        <x:v>Contrato</x:v>
      </x:c>
      <x:c r="D12" s="7" t="str">
        <x:v>Andrea</x:v>
      </x:c>
      <x:c r="E12" s="9"/>
      <x:c r="F12" s="10" t="str">
        <x:f>IF(B12="","",IF(E12="","",E12-$L$6))</x:f>
      </x:c>
      <x:c r="G12" s="10" t="str">
        <x:f>IF(B12="","",IF(E12="","Falta fecha",IF(F12&lt;0,"Vencido",IF(F12&lt;=$L$5,"Próximo","Vigente"))))</x:f>
        <x:v>Falta fecha</x:v>
      </x:c>
      <x:c r="H12" s="7" t="str">
        <x:v>contact@example.com</x:v>
      </x:c>
      <x:c r="I12" s="7" t="str"/>
      <x:c r="J12" s="9"/>
      <x:c r="K12" s="7" t="str">
        <x:v>Confirmar fecha</x:v>
      </x:c>
      <x:c r="L12" s="7" t="str"/>
    </x:row>
    <x:row r="13" ht="27" customHeight="1">
      <x:c r="A13" s="7"/>
      <x:c r="B13" s="7"/>
      <x:c r="C13" s="7"/>
      <x:c r="D13" s="7"/>
      <x:c r="E13" s="9"/>
      <x:c r="F13" s="10" t="str">
        <x:f>IF(B13="","",IF(E13="","",E13-$L$6))</x:f>
      </x:c>
      <x:c r="G13" s="10" t="str">
        <x:f>IF(B13="","",IF(E13="","Falta fecha",IF(F13&lt;0,"Vencido",IF(F13&lt;=$L$5,"Próximo","Vigente"))))</x:f>
      </x:c>
      <x:c r="H13" s="7"/>
      <x:c r="I13" s="7"/>
      <x:c r="J13" s="9"/>
      <x:c r="K13" s="7"/>
      <x:c r="L13" s="7"/>
    </x:row>
    <x:row r="14" ht="27" customHeight="1">
      <x:c r="A14" s="7"/>
      <x:c r="B14" s="7"/>
      <x:c r="C14" s="7"/>
      <x:c r="D14" s="7"/>
      <x:c r="E14" s="9"/>
      <x:c r="F14" s="10" t="str">
        <x:f>IF(B14="","",IF(E14="","",E14-$L$6))</x:f>
      </x:c>
      <x:c r="G14" s="10" t="str">
        <x:f>IF(B14="","",IF(E14="","Falta fecha",IF(F14&lt;0,"Vencido",IF(F14&lt;=$L$5,"Próximo","Vigente"))))</x:f>
      </x:c>
      <x:c r="H14" s="7"/>
      <x:c r="I14" s="7"/>
      <x:c r="J14" s="9"/>
      <x:c r="K14" s="7"/>
      <x:c r="L14" s="7"/>
    </x:row>
    <x:row r="15" ht="27" customHeight="1">
      <x:c r="A15" s="7"/>
      <x:c r="B15" s="7"/>
      <x:c r="C15" s="7"/>
      <x:c r="D15" s="7"/>
      <x:c r="E15" s="9"/>
      <x:c r="F15" s="10" t="str">
        <x:f>IF(B15="","",IF(E15="","",E15-$L$6))</x:f>
      </x:c>
      <x:c r="G15" s="10" t="str">
        <x:f>IF(B15="","",IF(E15="","Falta fecha",IF(F15&lt;0,"Vencido",IF(F15&lt;=$L$5,"Próximo","Vigente"))))</x:f>
      </x:c>
      <x:c r="H15" s="7"/>
      <x:c r="I15" s="7"/>
      <x:c r="J15" s="9"/>
      <x:c r="K15" s="7"/>
      <x:c r="L15" s="7"/>
    </x:row>
    <x:row r="16" ht="27" customHeight="1">
      <x:c r="A16" s="7"/>
      <x:c r="B16" s="7"/>
      <x:c r="C16" s="7"/>
      <x:c r="D16" s="7"/>
      <x:c r="E16" s="9"/>
      <x:c r="F16" s="10" t="str">
        <x:f>IF(B16="","",IF(E16="","",E16-$L$6))</x:f>
      </x:c>
      <x:c r="G16" s="10" t="str">
        <x:f>IF(B16="","",IF(E16="","Falta fecha",IF(F16&lt;0,"Vencido",IF(F16&lt;=$L$5,"Próximo","Vigente"))))</x:f>
      </x:c>
      <x:c r="H16" s="7"/>
      <x:c r="I16" s="7"/>
      <x:c r="J16" s="9"/>
      <x:c r="K16" s="7"/>
      <x:c r="L16" s="7"/>
    </x:row>
    <x:row r="17" ht="27" customHeight="1">
      <x:c r="A17" s="7"/>
      <x:c r="B17" s="7"/>
      <x:c r="C17" s="7"/>
      <x:c r="D17" s="7"/>
      <x:c r="E17" s="9"/>
      <x:c r="F17" s="10" t="str">
        <x:f>IF(B17="","",IF(E17="","",E17-$L$6))</x:f>
      </x:c>
      <x:c r="G17" s="10" t="str">
        <x:f>IF(B17="","",IF(E17="","Falta fecha",IF(F17&lt;0,"Vencido",IF(F17&lt;=$L$5,"Próximo","Vigente"))))</x:f>
      </x:c>
      <x:c r="H17" s="7"/>
      <x:c r="I17" s="7"/>
      <x:c r="J17" s="9"/>
      <x:c r="K17" s="7"/>
      <x:c r="L17" s="7"/>
    </x:row>
    <x:row r="18" ht="27" customHeight="1">
      <x:c r="A18" s="7"/>
      <x:c r="B18" s="7"/>
      <x:c r="C18" s="7"/>
      <x:c r="D18" s="7"/>
      <x:c r="E18" s="9"/>
      <x:c r="F18" s="10" t="str">
        <x:f>IF(B18="","",IF(E18="","",E18-$L$6))</x:f>
      </x:c>
      <x:c r="G18" s="10" t="str">
        <x:f>IF(B18="","",IF(E18="","Falta fecha",IF(F18&lt;0,"Vencido",IF(F18&lt;=$L$5,"Próximo","Vigente"))))</x:f>
      </x:c>
      <x:c r="H18" s="7"/>
      <x:c r="I18" s="7"/>
      <x:c r="J18" s="9"/>
      <x:c r="K18" s="7"/>
      <x:c r="L18" s="7"/>
    </x:row>
    <x:row r="19" ht="27" customHeight="1">
      <x:c r="A19" s="7"/>
      <x:c r="B19" s="7"/>
      <x:c r="C19" s="7"/>
      <x:c r="D19" s="7"/>
      <x:c r="E19" s="9"/>
      <x:c r="F19" s="10" t="str">
        <x:f>IF(B19="","",IF(E19="","",E19-$L$6))</x:f>
      </x:c>
      <x:c r="G19" s="10" t="str">
        <x:f>IF(B19="","",IF(E19="","Falta fecha",IF(F19&lt;0,"Vencido",IF(F19&lt;=$L$5,"Próximo","Vigente"))))</x:f>
      </x:c>
      <x:c r="H19" s="7"/>
      <x:c r="I19" s="7"/>
      <x:c r="J19" s="9"/>
      <x:c r="K19" s="7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G10:G19">
    <x:cfRule type="containsText" dxfId="0" priority="1" operator="containsText" text="Vencido"/>
    <x:cfRule type="containsText" dxfId="1" priority="2" operator="containsText" text="Falta fecha"/>
    <x:cfRule type="containsText" dxfId="2" priority="3" operator="containsText" text="Próximo"/>
  </x:conditionalFormatting>
  <x:dataValidations count="3">
    <x:dataValidation type="date" errorStyle="stop" operator="between" showErrorMessage="1" errorTitle="Fecha no válida" error="Introduce una fecha reconocida por Excel." sqref="E10:E19">
      <x:formula1>DATE(1900,1,1)</x:formula1>
      <x:formula2>DATE(9999,12,31)</x:formula2>
    </x:dataValidation>
    <x:dataValidation type="date" errorStyle="stop" operator="between" showErrorMessage="1" errorTitle="Fecha no válida" error="Introduce una fecha reconocida por Excel." sqref="J10:J19">
      <x:formula1>DATE(1900,1,1)</x:formula1>
      <x:formula2>DATE(9999,12,31)</x:formula2>
    </x:dataValidation>
    <x:dataValidation type="whole" operator="between" sqref="L5">
      <x:formula1>0</x:formula1>
      <x:formula2>365</x:formula2>
    </x:dataValidation>
  </x:dataValidations>
  <x:pageMargins left="0.7" right="0.7" top="0.75" bottom="0.75" header="0.3" footer="0.3"/>
  <x:drawing xmlns:r="http://schemas.openxmlformats.org/officeDocument/2006/relationships" r:id="Rf09f9d584abe4acf"/>
  <x:tableParts count="1">
    <x:tablePart xmlns:r="http://schemas.openxmlformats.org/officeDocument/2006/relationships" r:id="Ra2046d39e7fe4228"/>
  </x:tableParts>
</x:worksheet>
</file>